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K8" i="1"/>
  <c r="F6"/>
  <c r="G6"/>
  <c r="F5"/>
  <c r="G5"/>
  <c r="F4"/>
  <c r="G4"/>
  <c r="F3"/>
  <c r="G3"/>
  <c r="C6"/>
  <c r="D6"/>
  <c r="C5"/>
  <c r="D5"/>
  <c r="C4"/>
  <c r="D4"/>
  <c r="C3"/>
  <c r="D3"/>
</calcChain>
</file>

<file path=xl/sharedStrings.xml><?xml version="1.0" encoding="utf-8"?>
<sst xmlns="http://schemas.openxmlformats.org/spreadsheetml/2006/main" count="22" uniqueCount="20">
  <si>
    <t>r</t>
  </si>
  <si>
    <t>r^3</t>
  </si>
  <si>
    <t>T</t>
  </si>
  <si>
    <t>T^2</t>
  </si>
  <si>
    <t>Io</t>
  </si>
  <si>
    <t>Europa</t>
  </si>
  <si>
    <t>Ganymede</t>
  </si>
  <si>
    <t>Callisto</t>
  </si>
  <si>
    <t>(m)</t>
  </si>
  <si>
    <t>(J.D.)</t>
  </si>
  <si>
    <t>(m^3)</t>
  </si>
  <si>
    <t>(days)</t>
  </si>
  <si>
    <t>(sec)</t>
  </si>
  <si>
    <t>(s^2)</t>
  </si>
  <si>
    <r>
      <t>Slope = GM/4</t>
    </r>
    <r>
      <rPr>
        <sz val="11"/>
        <color indexed="8"/>
        <rFont val="Symbol"/>
        <family val="1"/>
        <charset val="2"/>
      </rPr>
      <t>p</t>
    </r>
    <r>
      <rPr>
        <vertAlign val="superscript"/>
        <sz val="11"/>
        <color indexed="8"/>
        <rFont val="Symbol"/>
        <family val="1"/>
        <charset val="2"/>
      </rPr>
      <t>2</t>
    </r>
  </si>
  <si>
    <r>
      <t>Therefore, M = Slope*4</t>
    </r>
    <r>
      <rPr>
        <sz val="11"/>
        <color indexed="8"/>
        <rFont val="Symbol"/>
        <family val="1"/>
        <charset val="2"/>
      </rPr>
      <t>p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/G</t>
    </r>
  </si>
  <si>
    <t>M (calc) =</t>
  </si>
  <si>
    <t xml:space="preserve">% error = </t>
  </si>
  <si>
    <t xml:space="preserve">M (accepted) =  </t>
  </si>
  <si>
    <t>Slope of line = 3.4565E15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</si>
</sst>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Symbol"/>
      <family val="1"/>
      <charset val="2"/>
    </font>
    <font>
      <vertAlign val="superscript"/>
      <sz val="11"/>
      <color indexed="8"/>
      <name val="Symbol"/>
      <family val="1"/>
      <charset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J13" sqref="J13"/>
    </sheetView>
  </sheetViews>
  <sheetFormatPr defaultRowHeight="15"/>
  <cols>
    <col min="1" max="1" width="12.7109375" customWidth="1"/>
    <col min="3" max="3" width="15" customWidth="1"/>
    <col min="4" max="4" width="17.85546875" customWidth="1"/>
    <col min="5" max="5" width="11.28515625" customWidth="1"/>
    <col min="6" max="6" width="11.85546875" customWidth="1"/>
    <col min="7" max="7" width="12.85546875" customWidth="1"/>
    <col min="11" max="11" width="12" bestFit="1" customWidth="1"/>
  </cols>
  <sheetData>
    <row r="1" spans="1:11">
      <c r="B1" s="1" t="s">
        <v>0</v>
      </c>
      <c r="C1" s="1" t="s">
        <v>0</v>
      </c>
      <c r="D1" s="1" t="s">
        <v>1</v>
      </c>
      <c r="E1" s="1" t="s">
        <v>2</v>
      </c>
      <c r="F1" s="1" t="s">
        <v>2</v>
      </c>
      <c r="G1" s="1" t="s">
        <v>3</v>
      </c>
    </row>
    <row r="2" spans="1:11">
      <c r="B2" s="1" t="s">
        <v>9</v>
      </c>
      <c r="C2" s="1" t="s">
        <v>8</v>
      </c>
      <c r="D2" s="1" t="s">
        <v>10</v>
      </c>
      <c r="E2" s="1" t="s">
        <v>11</v>
      </c>
      <c r="F2" s="1" t="s">
        <v>12</v>
      </c>
      <c r="G2" s="1" t="s">
        <v>13</v>
      </c>
      <c r="J2" s="1" t="s">
        <v>19</v>
      </c>
      <c r="K2" s="2"/>
    </row>
    <row r="3" spans="1:11">
      <c r="A3" t="s">
        <v>4</v>
      </c>
      <c r="B3">
        <v>3</v>
      </c>
      <c r="C3">
        <f>B3*143000000</f>
        <v>429000000</v>
      </c>
      <c r="D3">
        <f>C3^3</f>
        <v>7.8953588999999996E+25</v>
      </c>
      <c r="E3">
        <v>2.4072</v>
      </c>
      <c r="F3">
        <f>E3*24*3600</f>
        <v>207982.08000000002</v>
      </c>
      <c r="G3">
        <f>F3^2</f>
        <v>43256545601.126404</v>
      </c>
    </row>
    <row r="4" spans="1:11" ht="16.5">
      <c r="A4" t="s">
        <v>5</v>
      </c>
      <c r="B4">
        <v>4.7350000000000003</v>
      </c>
      <c r="C4">
        <f>B4*143000000</f>
        <v>677105000</v>
      </c>
      <c r="D4">
        <f>C4^3</f>
        <v>3.1043312902793266E+26</v>
      </c>
      <c r="E4">
        <v>3.6840000000000002</v>
      </c>
      <c r="F4">
        <f>E4*24*3600</f>
        <v>318297.59999999998</v>
      </c>
      <c r="G4">
        <f>F4^2</f>
        <v>101313362165.75998</v>
      </c>
      <c r="I4" t="s">
        <v>14</v>
      </c>
    </row>
    <row r="5" spans="1:11" ht="17.25">
      <c r="A5" t="s">
        <v>6</v>
      </c>
      <c r="B5">
        <v>8.02</v>
      </c>
      <c r="C5">
        <f>B5*143000000</f>
        <v>1146860000</v>
      </c>
      <c r="D5">
        <f>C5^3</f>
        <v>1.508451034660856E+27</v>
      </c>
      <c r="E5">
        <v>7.2030000000000003</v>
      </c>
      <c r="F5">
        <f>E5*24*3600</f>
        <v>622339.20000000007</v>
      </c>
      <c r="G5">
        <f>F5^2</f>
        <v>387306079856.64008</v>
      </c>
      <c r="I5" t="s">
        <v>15</v>
      </c>
    </row>
    <row r="6" spans="1:11">
      <c r="A6" t="s">
        <v>7</v>
      </c>
      <c r="B6">
        <v>13.608000000000001</v>
      </c>
      <c r="C6">
        <f>B6*143000000</f>
        <v>1945944000</v>
      </c>
      <c r="D6">
        <f>C6^3</f>
        <v>7.3687023524197926E+27</v>
      </c>
      <c r="E6">
        <v>16.159500000000001</v>
      </c>
      <c r="F6">
        <f>E6*24*3600</f>
        <v>1396180.8</v>
      </c>
      <c r="G6">
        <f>F6^2</f>
        <v>1949320826288.6401</v>
      </c>
      <c r="I6" t="s">
        <v>16</v>
      </c>
      <c r="K6" s="2">
        <v>2.0399999999999999E+27</v>
      </c>
    </row>
    <row r="7" spans="1:11">
      <c r="I7" t="s">
        <v>18</v>
      </c>
      <c r="K7" s="2">
        <v>1.8985999999999999E+27</v>
      </c>
    </row>
    <row r="8" spans="1:11">
      <c r="J8" t="s">
        <v>17</v>
      </c>
      <c r="K8">
        <f>((K6-K7)/K7)*100</f>
        <v>7.4475929632360662</v>
      </c>
    </row>
  </sheetData>
  <phoneticPr fontId="4" type="noConversion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</cp:lastModifiedBy>
  <dcterms:created xsi:type="dcterms:W3CDTF">2010-03-28T16:02:33Z</dcterms:created>
  <dcterms:modified xsi:type="dcterms:W3CDTF">2010-03-31T01:32:09Z</dcterms:modified>
</cp:coreProperties>
</file>